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 Dashboard" sheetId="1" state="visible" r:id="rId1"/>
    <sheet xmlns:r="http://schemas.openxmlformats.org/officeDocument/2006/relationships" name="50-30-20 Monthly Budget" sheetId="2" state="visible" r:id="rId2"/>
    <sheet xmlns:r="http://schemas.openxmlformats.org/officeDocument/2006/relationships" name="Sinking Funds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b val="1"/>
      <color rgb="00059669"/>
      <sz val="15"/>
    </font>
    <font>
      <name val="Calibri"/>
      <b val="1"/>
      <color rgb="00DC2626"/>
      <sz val="15"/>
    </font>
    <font>
      <name val="Calibri"/>
      <b val="1"/>
      <color rgb="001D4ED8"/>
      <sz val="15"/>
    </font>
    <font>
      <name val="Calibri"/>
      <color rgb="001E293B"/>
      <sz val="11"/>
    </font>
    <font>
      <name val="Calibri"/>
      <b val="1"/>
      <color rgb="000F172A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59669"/>
        <bgColor rgb="00059669"/>
      </patternFill>
    </fill>
    <fill>
      <patternFill patternType="solid">
        <fgColor rgb="00DC2626"/>
        <bgColor rgb="00DC2626"/>
      </patternFill>
    </fill>
    <fill>
      <patternFill patternType="solid">
        <fgColor rgb="001D4ED8"/>
        <bgColor rgb="001D4ED8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right" vertical="center"/>
    </xf>
    <xf numFmtId="0" fontId="2" fillId="5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left" vertical="center" wrapText="1"/>
    </xf>
    <xf numFmtId="9" fontId="6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42" customWidth="1" min="3" max="3"/>
    <col width="24" customWidth="1" min="4" max="4"/>
    <col width="22" customWidth="1" min="5" max="5"/>
    <col width="22" customWidth="1" min="6" max="6"/>
  </cols>
  <sheetData>
    <row r="1" ht="42" customHeight="1">
      <c r="A1" s="1" t="inlineStr">
        <is>
          <t>GROW YOUR MONEY SMART — NET WORTH DASHBOARD &amp; BALANCE SHEET (2026)</t>
        </is>
      </c>
    </row>
    <row r="3" ht="28" customHeight="1">
      <c r="A3" s="2" t="inlineStr">
        <is>
          <t>TOTAL ASSETS</t>
        </is>
      </c>
      <c r="C3" s="3" t="inlineStr">
        <is>
          <t>TOTAL LIABILITIES</t>
        </is>
      </c>
      <c r="E3" s="4" t="inlineStr">
        <is>
          <t>NET WORTH (EQUITY)</t>
        </is>
      </c>
    </row>
    <row r="4" ht="34" customHeight="1">
      <c r="A4" s="5">
        <f>SUM(B8:B17)</f>
        <v/>
      </c>
      <c r="C4" s="6">
        <f>SUM(D8:D15)</f>
        <v/>
      </c>
      <c r="E4" s="7">
        <f>A4-C4</f>
        <v/>
      </c>
    </row>
    <row r="7" ht="28" customHeight="1">
      <c r="A7" s="2" t="inlineStr">
        <is>
          <t>ASSET ACCOUNTS (WHAT YOU OWN)</t>
        </is>
      </c>
      <c r="B7" s="2" t="inlineStr">
        <is>
          <t>CURRENT VALUE</t>
        </is>
      </c>
      <c r="C7" s="3" t="inlineStr">
        <is>
          <t>LIABILITY ACCOUNTS (WHAT YOU OWE)</t>
        </is>
      </c>
      <c r="D7" s="3" t="inlineStr">
        <is>
          <t>CURRENT BALANCE</t>
        </is>
      </c>
    </row>
    <row r="8" ht="22" customHeight="1">
      <c r="A8" s="8" t="inlineStr">
        <is>
          <t>Primary Checking Account</t>
        </is>
      </c>
      <c r="B8" s="9" t="n">
        <v>3500</v>
      </c>
      <c r="C8" s="8" t="inlineStr">
        <is>
          <t>Primary Mortgage Principal Balance</t>
        </is>
      </c>
      <c r="D8" s="9" t="n">
        <v>275000</v>
      </c>
    </row>
    <row r="9" ht="22" customHeight="1">
      <c r="A9" s="8" t="inlineStr">
        <is>
          <t>High-Yield Savings (Emergency Fund)</t>
        </is>
      </c>
      <c r="B9" s="9" t="n">
        <v>15000</v>
      </c>
      <c r="C9" s="8" t="inlineStr">
        <is>
          <t>Auto Loan Balance</t>
        </is>
      </c>
      <c r="D9" s="9" t="n">
        <v>8500</v>
      </c>
    </row>
    <row r="10" ht="22" customHeight="1">
      <c r="A10" s="8" t="inlineStr">
        <is>
          <t>Short-Term Sinking Funds (HYSA)</t>
        </is>
      </c>
      <c r="B10" s="9" t="n">
        <v>4500</v>
      </c>
      <c r="C10" s="8" t="inlineStr">
        <is>
          <t>Federal Student Loans</t>
        </is>
      </c>
      <c r="D10" s="9" t="n">
        <v>12000</v>
      </c>
    </row>
    <row r="11" ht="22" customHeight="1">
      <c r="A11" s="8" t="inlineStr">
        <is>
          <t>Employer 401(k) / 403(b) Retirement</t>
        </is>
      </c>
      <c r="B11" s="9" t="n">
        <v>48000</v>
      </c>
      <c r="C11" s="8" t="inlineStr">
        <is>
          <t>Credit Card Statement Balance 1</t>
        </is>
      </c>
      <c r="D11" s="9" t="n">
        <v>0</v>
      </c>
    </row>
    <row r="12" ht="22" customHeight="1">
      <c r="A12" s="8" t="inlineStr">
        <is>
          <t>Roth IRA (Index Funds)</t>
        </is>
      </c>
      <c r="B12" s="9" t="n">
        <v>21000</v>
      </c>
      <c r="C12" s="8" t="inlineStr">
        <is>
          <t>Credit Card Statement Balance 2</t>
        </is>
      </c>
      <c r="D12" s="9" t="n">
        <v>0</v>
      </c>
    </row>
    <row r="13" ht="22" customHeight="1">
      <c r="A13" s="8" t="inlineStr">
        <is>
          <t>Health Savings Account (HSA Invested)</t>
        </is>
      </c>
      <c r="B13" s="9" t="n">
        <v>7500</v>
      </c>
      <c r="C13" s="8" t="inlineStr">
        <is>
          <t>Personal / Medical Loans</t>
        </is>
      </c>
      <c r="D13" s="9" t="n">
        <v>0</v>
      </c>
    </row>
    <row r="14" ht="22" customHeight="1">
      <c r="A14" s="8" t="inlineStr">
        <is>
          <t>Taxable Brokerage Account (S&amp;P 500)</t>
        </is>
      </c>
      <c r="B14" s="9" t="n">
        <v>18000</v>
      </c>
      <c r="C14" s="8" t="inlineStr">
        <is>
          <t>Other Revolving Debts</t>
        </is>
      </c>
      <c r="D14" s="9" t="n">
        <v>0</v>
      </c>
    </row>
    <row r="15" ht="22" customHeight="1">
      <c r="A15" s="8" t="inlineStr">
        <is>
          <t>Primary Residence (Conservative Value)</t>
        </is>
      </c>
      <c r="B15" s="9" t="n">
        <v>385000</v>
      </c>
      <c r="C15" s="8" t="inlineStr"/>
      <c r="D15" s="10" t="inlineStr"/>
    </row>
    <row r="16" ht="22" customHeight="1">
      <c r="A16" s="8" t="inlineStr">
        <is>
          <t>Vehicle 1 (KBB Private Party)</t>
        </is>
      </c>
      <c r="B16" s="9" t="n">
        <v>16500</v>
      </c>
    </row>
    <row r="17" ht="22" customHeight="1">
      <c r="A17" s="8" t="inlineStr">
        <is>
          <t>Other Physical / Precious Assets</t>
        </is>
      </c>
      <c r="B17" s="9" t="n">
        <v>2500</v>
      </c>
    </row>
    <row r="18" ht="26" customHeight="1">
      <c r="A18" s="11" t="inlineStr">
        <is>
          <t>TOTAL ASSETS</t>
        </is>
      </c>
      <c r="B18" s="12">
        <f>SUM(B8:B17)</f>
        <v/>
      </c>
      <c r="C18" s="11" t="inlineStr">
        <is>
          <t>TOTAL LIABILITIES</t>
        </is>
      </c>
      <c r="D18" s="12">
        <f>SUM(D8:D15)</f>
        <v/>
      </c>
    </row>
  </sheetData>
  <mergeCells count="7">
    <mergeCell ref="A4:B4"/>
    <mergeCell ref="E4:F4"/>
    <mergeCell ref="A1:F1"/>
    <mergeCell ref="C3:D3"/>
    <mergeCell ref="A3:B3"/>
    <mergeCell ref="E3:F3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0" customWidth="1" min="3" max="3"/>
    <col width="32" customWidth="1" min="4" max="4"/>
    <col width="18" customWidth="1" min="5" max="5"/>
    <col width="18" customWidth="1" min="6" max="6"/>
  </cols>
  <sheetData>
    <row r="1" ht="42" customHeight="1">
      <c r="A1" s="1" t="inlineStr">
        <is>
          <t>MONTHLY CASH FLOW &amp; 50/30/20 BUDGET CALCULATOR</t>
        </is>
      </c>
    </row>
    <row r="3" ht="28" customHeight="1">
      <c r="A3" s="13" t="inlineStr">
        <is>
          <t>INCOME SOURCE</t>
        </is>
      </c>
      <c r="C3" s="13" t="inlineStr">
        <is>
          <t>MONTHLY NET PAY</t>
        </is>
      </c>
      <c r="D3" s="4" t="inlineStr">
        <is>
          <t>50/30/20 TARGET ALLOCATION</t>
        </is>
      </c>
      <c r="E3" s="4" t="inlineStr">
        <is>
          <t>TARGET %</t>
        </is>
      </c>
      <c r="F3" s="4" t="inlineStr">
        <is>
          <t>TARGET $</t>
        </is>
      </c>
    </row>
    <row r="4" ht="22" customHeight="1">
      <c r="A4" s="8" t="inlineStr">
        <is>
          <t>Primary Paycheck 1 (Net)</t>
        </is>
      </c>
      <c r="B4" s="14" t="n"/>
      <c r="C4" s="9" t="n">
        <v>3800</v>
      </c>
      <c r="D4" s="15" t="inlineStr">
        <is>
          <t>Needs (Fixed Essentials)</t>
        </is>
      </c>
      <c r="E4" s="16" t="n">
        <v>0.5</v>
      </c>
      <c r="F4" s="9">
        <f>C8*E4</f>
        <v/>
      </c>
    </row>
    <row r="5" ht="22" customHeight="1">
      <c r="A5" s="8" t="inlineStr">
        <is>
          <t>Primary Paycheck 2 / Spouse</t>
        </is>
      </c>
      <c r="B5" s="14" t="n"/>
      <c r="C5" s="9" t="n">
        <v>2200</v>
      </c>
      <c r="D5" s="15" t="inlineStr">
        <is>
          <t>Wants (Discretionary)</t>
        </is>
      </c>
      <c r="E5" s="16" t="n">
        <v>0.3</v>
      </c>
      <c r="F5" s="9">
        <f>C8*E5</f>
        <v/>
      </c>
    </row>
    <row r="6" ht="22" customHeight="1">
      <c r="A6" s="8" t="inlineStr">
        <is>
          <t>Side Hustle / Freelance Net</t>
        </is>
      </c>
      <c r="B6" s="14" t="n"/>
      <c r="C6" s="9" t="n">
        <v>400</v>
      </c>
      <c r="D6" s="15" t="inlineStr">
        <is>
          <t>Wealth / Debt Payoff</t>
        </is>
      </c>
      <c r="E6" s="16" t="n">
        <v>0.2</v>
      </c>
      <c r="F6" s="9">
        <f>C8*E6</f>
        <v/>
      </c>
    </row>
    <row r="7" ht="22" customHeight="1">
      <c r="A7" s="8" t="inlineStr">
        <is>
          <t>Dividends / Other Passive Cash Flow</t>
        </is>
      </c>
      <c r="B7" s="14" t="n"/>
      <c r="C7" s="9" t="n">
        <v>100</v>
      </c>
    </row>
    <row r="8" ht="26" customHeight="1">
      <c r="A8" s="11" t="inlineStr">
        <is>
          <t>TOTAL MONTHLY NET INCOME</t>
        </is>
      </c>
      <c r="B8" s="17" t="n"/>
      <c r="C8" s="12">
        <f>SUM(C4:C7)</f>
        <v/>
      </c>
    </row>
    <row r="11" ht="28" customHeight="1">
      <c r="A11" s="4" t="inlineStr">
        <is>
          <t>EXPENSE ITEM</t>
        </is>
      </c>
      <c r="B11" s="4" t="inlineStr">
        <is>
          <t>CATEGORY (50/30/20)</t>
        </is>
      </c>
      <c r="C11" s="4" t="inlineStr">
        <is>
          <t>BUDGETED</t>
        </is>
      </c>
      <c r="D11" s="4" t="inlineStr">
        <is>
          <t>ACTUAL SPENT</t>
        </is>
      </c>
      <c r="E11" s="4" t="inlineStr">
        <is>
          <t>VARIANCE</t>
        </is>
      </c>
      <c r="F11" s="4" t="inlineStr">
        <is>
          <t>STATUS</t>
        </is>
      </c>
    </row>
    <row r="12" ht="22" customHeight="1">
      <c r="A12" s="8" t="inlineStr">
        <is>
          <t>Mortgage / Rent Housing</t>
        </is>
      </c>
      <c r="B12" s="8" t="inlineStr">
        <is>
          <t>Needs (50%)</t>
        </is>
      </c>
      <c r="C12" s="9" t="n">
        <v>1850</v>
      </c>
      <c r="D12" s="9" t="n">
        <v>1850</v>
      </c>
      <c r="E12" s="9">
        <f>C12-D12</f>
        <v/>
      </c>
      <c r="F12" s="18">
        <f>IF(E12&gt;=0, "ON TRACK", "OVER BUDGET")</f>
        <v/>
      </c>
    </row>
    <row r="13" ht="22" customHeight="1">
      <c r="A13" s="8" t="inlineStr">
        <is>
          <t>Electric, Gas, Water Utilities</t>
        </is>
      </c>
      <c r="B13" s="8" t="inlineStr">
        <is>
          <t>Needs (50%)</t>
        </is>
      </c>
      <c r="C13" s="9" t="n">
        <v>320</v>
      </c>
      <c r="D13" s="9" t="n">
        <v>310</v>
      </c>
      <c r="E13" s="9">
        <f>C13-D13</f>
        <v/>
      </c>
      <c r="F13" s="18">
        <f>IF(E13&gt;=0, "ON TRACK", "OVER BUDGET")</f>
        <v/>
      </c>
    </row>
    <row r="14" ht="22" customHeight="1">
      <c r="A14" s="8" t="inlineStr">
        <is>
          <t>Internet &amp; Basic Mobile</t>
        </is>
      </c>
      <c r="B14" s="8" t="inlineStr">
        <is>
          <t>Needs (50%)</t>
        </is>
      </c>
      <c r="C14" s="9" t="n">
        <v>140</v>
      </c>
      <c r="D14" s="9" t="n">
        <v>140</v>
      </c>
      <c r="E14" s="9">
        <f>C14-D14</f>
        <v/>
      </c>
      <c r="F14" s="18">
        <f>IF(E14&gt;=0, "ON TRACK", "OVER BUDGET")</f>
        <v/>
      </c>
    </row>
    <row r="15" ht="22" customHeight="1">
      <c r="A15" s="8" t="inlineStr">
        <is>
          <t>Groceries &amp; Household Essentials</t>
        </is>
      </c>
      <c r="B15" s="8" t="inlineStr">
        <is>
          <t>Needs (50%)</t>
        </is>
      </c>
      <c r="C15" s="9" t="n">
        <v>650</v>
      </c>
      <c r="D15" s="9" t="n">
        <v>680</v>
      </c>
      <c r="E15" s="9">
        <f>C15-D15</f>
        <v/>
      </c>
      <c r="F15" s="18">
        <f>IF(E15&gt;=0, "ON TRACK", "OVER BUDGET")</f>
        <v/>
      </c>
    </row>
    <row r="16" ht="22" customHeight="1">
      <c r="A16" s="8" t="inlineStr">
        <is>
          <t>Auto Insurance &amp; Fuel</t>
        </is>
      </c>
      <c r="B16" s="8" t="inlineStr">
        <is>
          <t>Needs (50%)</t>
        </is>
      </c>
      <c r="C16" s="9" t="n">
        <v>280</v>
      </c>
      <c r="D16" s="9" t="n">
        <v>260</v>
      </c>
      <c r="E16" s="9">
        <f>C16-D16</f>
        <v/>
      </c>
      <c r="F16" s="18">
        <f>IF(E16&gt;=0, "ON TRACK", "OVER BUDGET")</f>
        <v/>
      </c>
    </row>
    <row r="17" ht="22" customHeight="1">
      <c r="A17" s="8" t="inlineStr">
        <is>
          <t>Healthcare Premiums &amp; Copays</t>
        </is>
      </c>
      <c r="B17" s="8" t="inlineStr">
        <is>
          <t>Needs (50%)</t>
        </is>
      </c>
      <c r="C17" s="9" t="n">
        <v>180</v>
      </c>
      <c r="D17" s="9" t="n">
        <v>150</v>
      </c>
      <c r="E17" s="9">
        <f>C17-D17</f>
        <v/>
      </c>
      <c r="F17" s="18">
        <f>IF(E17&gt;=0, "ON TRACK", "OVER BUDGET")</f>
        <v/>
      </c>
    </row>
    <row r="18" ht="22" customHeight="1">
      <c r="A18" s="8" t="inlineStr">
        <is>
          <t>Minimum Required Debt Payments</t>
        </is>
      </c>
      <c r="B18" s="8" t="inlineStr">
        <is>
          <t>Needs (50%)</t>
        </is>
      </c>
      <c r="C18" s="9" t="n">
        <v>150</v>
      </c>
      <c r="D18" s="9" t="n">
        <v>150</v>
      </c>
      <c r="E18" s="9">
        <f>C18-D18</f>
        <v/>
      </c>
      <c r="F18" s="18">
        <f>IF(E18&gt;=0, "ON TRACK", "OVER BUDGET")</f>
        <v/>
      </c>
    </row>
    <row r="19" ht="22" customHeight="1">
      <c r="A19" s="8" t="inlineStr">
        <is>
          <t>Dining Out &amp; Takeout</t>
        </is>
      </c>
      <c r="B19" s="8" t="inlineStr">
        <is>
          <t>Wants (30%)</t>
        </is>
      </c>
      <c r="C19" s="9" t="n">
        <v>400</v>
      </c>
      <c r="D19" s="9" t="n">
        <v>450</v>
      </c>
      <c r="E19" s="9">
        <f>C19-D19</f>
        <v/>
      </c>
      <c r="F19" s="18">
        <f>IF(E19&gt;=0, "ON TRACK", "OVER BUDGET")</f>
        <v/>
      </c>
    </row>
    <row r="20" ht="22" customHeight="1">
      <c r="A20" s="8" t="inlineStr">
        <is>
          <t>Entertainment, Movies, Events</t>
        </is>
      </c>
      <c r="B20" s="8" t="inlineStr">
        <is>
          <t>Wants (30%)</t>
        </is>
      </c>
      <c r="C20" s="9" t="n">
        <v>200</v>
      </c>
      <c r="D20" s="9" t="n">
        <v>180</v>
      </c>
      <c r="E20" s="9">
        <f>C20-D20</f>
        <v/>
      </c>
      <c r="F20" s="18">
        <f>IF(E20&gt;=0, "ON TRACK", "OVER BUDGET")</f>
        <v/>
      </c>
    </row>
    <row r="21" ht="22" customHeight="1">
      <c r="A21" s="8" t="inlineStr">
        <is>
          <t>Streaming Services &amp; Subscriptions</t>
        </is>
      </c>
      <c r="B21" s="8" t="inlineStr">
        <is>
          <t>Wants (30%)</t>
        </is>
      </c>
      <c r="C21" s="9" t="n">
        <v>75</v>
      </c>
      <c r="D21" s="9" t="n">
        <v>75</v>
      </c>
      <c r="E21" s="9">
        <f>C21-D21</f>
        <v/>
      </c>
      <c r="F21" s="18">
        <f>IF(E21&gt;=0, "ON TRACK", "OVER BUDGET")</f>
        <v/>
      </c>
    </row>
    <row r="22" ht="22" customHeight="1">
      <c r="A22" s="8" t="inlineStr">
        <is>
          <t>Clothing &amp; Personal Care</t>
        </is>
      </c>
      <c r="B22" s="8" t="inlineStr">
        <is>
          <t>Wants (30%)</t>
        </is>
      </c>
      <c r="C22" s="9" t="n">
        <v>150</v>
      </c>
      <c r="D22" s="9" t="n">
        <v>120</v>
      </c>
      <c r="E22" s="9">
        <f>C22-D22</f>
        <v/>
      </c>
      <c r="F22" s="18">
        <f>IF(E22&gt;=0, "ON TRACK", "OVER BUDGET")</f>
        <v/>
      </c>
    </row>
    <row r="23" ht="22" customHeight="1">
      <c r="A23" s="8" t="inlineStr">
        <is>
          <t>Hobbies &amp; Weekend Leisure</t>
        </is>
      </c>
      <c r="B23" s="8" t="inlineStr">
        <is>
          <t>Wants (30%)</t>
        </is>
      </c>
      <c r="C23" s="9" t="n">
        <v>180</v>
      </c>
      <c r="D23" s="9" t="n">
        <v>200</v>
      </c>
      <c r="E23" s="9">
        <f>C23-D23</f>
        <v/>
      </c>
      <c r="F23" s="18">
        <f>IF(E23&gt;=0, "ON TRACK", "OVER BUDGET")</f>
        <v/>
      </c>
    </row>
    <row r="24" ht="22" customHeight="1">
      <c r="A24" s="8" t="inlineStr">
        <is>
          <t>High-Yield Emergency Fund Sinking</t>
        </is>
      </c>
      <c r="B24" s="8" t="inlineStr">
        <is>
          <t>Wealth (20%)</t>
        </is>
      </c>
      <c r="C24" s="9" t="n">
        <v>400</v>
      </c>
      <c r="D24" s="9" t="n">
        <v>400</v>
      </c>
      <c r="E24" s="9">
        <f>C24-D24</f>
        <v/>
      </c>
      <c r="F24" s="18">
        <f>IF(E24&gt;=0, "ON TRACK", "OVER BUDGET")</f>
        <v/>
      </c>
    </row>
    <row r="25" ht="22" customHeight="1">
      <c r="A25" s="8" t="inlineStr">
        <is>
          <t>Roth IRA Contribution</t>
        </is>
      </c>
      <c r="B25" s="8" t="inlineStr">
        <is>
          <t>Wealth (20%)</t>
        </is>
      </c>
      <c r="C25" s="9" t="n">
        <v>583</v>
      </c>
      <c r="D25" s="9" t="n">
        <v>583</v>
      </c>
      <c r="E25" s="9">
        <f>C25-D25</f>
        <v/>
      </c>
      <c r="F25" s="18">
        <f>IF(E25&gt;=0, "ON TRACK", "OVER BUDGET")</f>
        <v/>
      </c>
    </row>
    <row r="26" ht="22" customHeight="1">
      <c r="A26" s="8" t="inlineStr">
        <is>
          <t>Extra Debt Principal Acceleration</t>
        </is>
      </c>
      <c r="B26" s="8" t="inlineStr">
        <is>
          <t>Wealth (20%)</t>
        </is>
      </c>
      <c r="C26" s="9" t="n">
        <v>300</v>
      </c>
      <c r="D26" s="9" t="n">
        <v>300</v>
      </c>
      <c r="E26" s="9">
        <f>C26-D26</f>
        <v/>
      </c>
      <c r="F26" s="18">
        <f>IF(E26&gt;=0, "ON TRACK", "OVER BUDGET")</f>
        <v/>
      </c>
    </row>
    <row r="27" ht="26" customHeight="1">
      <c r="A27" s="11" t="inlineStr">
        <is>
          <t>TOTALS</t>
        </is>
      </c>
      <c r="B27" s="17" t="n"/>
      <c r="C27" s="12">
        <f>SUM(C12:C26)</f>
        <v/>
      </c>
      <c r="D27" s="12">
        <f>SUM(D12:D26)</f>
        <v/>
      </c>
      <c r="E27" s="12">
        <f>SUM(E12:E26)</f>
        <v/>
      </c>
      <c r="F27" s="17" t="n"/>
    </row>
  </sheetData>
  <mergeCells count="7">
    <mergeCell ref="A4:B4"/>
    <mergeCell ref="A7:B7"/>
    <mergeCell ref="A1:F1"/>
    <mergeCell ref="A5:B5"/>
    <mergeCell ref="A8:B8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22" customWidth="1" min="3" max="3"/>
    <col width="20" customWidth="1" min="4" max="4"/>
    <col width="24" customWidth="1" min="5" max="5"/>
    <col width="26" customWidth="1" min="6" max="6"/>
  </cols>
  <sheetData>
    <row r="1" ht="42" customHeight="1">
      <c r="A1" s="1" t="inlineStr">
        <is>
          <t>ANNUAL SINKING FUNDS &amp; IRREGULAR EXPENSES CALCULATOR</t>
        </is>
      </c>
    </row>
    <row r="3" ht="28" customHeight="1">
      <c r="A3" s="2" t="inlineStr">
        <is>
          <t>SINKING FUND PURPOSE</t>
        </is>
      </c>
      <c r="B3" s="2" t="inlineStr">
        <is>
          <t>TARGET ANNUAL GOAL</t>
        </is>
      </c>
      <c r="C3" s="2" t="inlineStr">
        <is>
          <t>TARGET DUE MONTH</t>
        </is>
      </c>
      <c r="D3" s="2" t="inlineStr">
        <is>
          <t>MONTHS TO SAVE</t>
        </is>
      </c>
      <c r="E3" s="2" t="inlineStr">
        <is>
          <t>MONTHLY REQUIRED $</t>
        </is>
      </c>
      <c r="F3" s="2" t="inlineStr">
        <is>
          <t>CURRENT ACCUMULATED</t>
        </is>
      </c>
    </row>
    <row r="4" ht="22" customHeight="1">
      <c r="A4" s="8" t="inlineStr">
        <is>
          <t>Semi-Annual Auto Insurance Premium</t>
        </is>
      </c>
      <c r="B4" s="9" t="n">
        <v>1200</v>
      </c>
      <c r="C4" s="19" t="inlineStr">
        <is>
          <t>June / Dec</t>
        </is>
      </c>
      <c r="D4" s="19" t="n">
        <v>6</v>
      </c>
      <c r="E4" s="9">
        <f>B4/D4</f>
        <v/>
      </c>
      <c r="F4" s="9" t="n">
        <v>600</v>
      </c>
    </row>
    <row r="5" ht="22" customHeight="1">
      <c r="A5" s="8" t="inlineStr">
        <is>
          <t>Annual Property Taxes Escrow Buffer</t>
        </is>
      </c>
      <c r="B5" s="9" t="n">
        <v>3600</v>
      </c>
      <c r="C5" s="19" t="inlineStr">
        <is>
          <t>November</t>
        </is>
      </c>
      <c r="D5" s="19" t="n">
        <v>12</v>
      </c>
      <c r="E5" s="9">
        <f>B5/D5</f>
        <v/>
      </c>
      <c r="F5" s="9" t="n">
        <v>2400</v>
      </c>
    </row>
    <row r="6" ht="22" customHeight="1">
      <c r="A6" s="8" t="inlineStr">
        <is>
          <t>Home Maintenance &amp; HVAC Reserve</t>
        </is>
      </c>
      <c r="B6" s="9" t="n">
        <v>2500</v>
      </c>
      <c r="C6" s="19" t="inlineStr">
        <is>
          <t>Ongoing</t>
        </is>
      </c>
      <c r="D6" s="19" t="n">
        <v>12</v>
      </c>
      <c r="E6" s="9">
        <f>B6/D6</f>
        <v/>
      </c>
      <c r="F6" s="9" t="n">
        <v>1800</v>
      </c>
    </row>
    <row r="7" ht="22" customHeight="1">
      <c r="A7" s="8" t="inlineStr">
        <is>
          <t>Annual Holiday Gifts &amp; Gatherings</t>
        </is>
      </c>
      <c r="B7" s="9" t="n">
        <v>1000</v>
      </c>
      <c r="C7" s="19" t="inlineStr">
        <is>
          <t>December</t>
        </is>
      </c>
      <c r="D7" s="19" t="n">
        <v>10</v>
      </c>
      <c r="E7" s="9">
        <f>B7/D7</f>
        <v/>
      </c>
      <c r="F7" s="9" t="n">
        <v>400</v>
      </c>
    </row>
    <row r="8" ht="22" customHeight="1">
      <c r="A8" s="8" t="inlineStr">
        <is>
          <t>Annual Summer Family Vacation</t>
        </is>
      </c>
      <c r="B8" s="9" t="n">
        <v>3000</v>
      </c>
      <c r="C8" s="19" t="inlineStr">
        <is>
          <t>July</t>
        </is>
      </c>
      <c r="D8" s="19" t="n">
        <v>8</v>
      </c>
      <c r="E8" s="9">
        <f>B8/D8</f>
        <v/>
      </c>
      <c r="F8" s="9" t="n">
        <v>1500</v>
      </c>
    </row>
    <row r="9" ht="22" customHeight="1">
      <c r="A9" s="8" t="inlineStr">
        <is>
          <t>Medical &amp; Dental Out-of-Pocket Max Buffer</t>
        </is>
      </c>
      <c r="B9" s="9" t="n">
        <v>1500</v>
      </c>
      <c r="C9" s="19" t="inlineStr">
        <is>
          <t>Ongoing</t>
        </is>
      </c>
      <c r="D9" s="19" t="n">
        <v>12</v>
      </c>
      <c r="E9" s="9">
        <f>B9/D9</f>
        <v/>
      </c>
      <c r="F9" s="9" t="n">
        <v>750</v>
      </c>
    </row>
    <row r="10" ht="22" customHeight="1">
      <c r="A10" s="8" t="inlineStr">
        <is>
          <t>Vehicle Tires &amp; Routine Service</t>
        </is>
      </c>
      <c r="B10" s="9" t="n">
        <v>800</v>
      </c>
      <c r="C10" s="19" t="inlineStr">
        <is>
          <t>October</t>
        </is>
      </c>
      <c r="D10" s="19" t="n">
        <v>8</v>
      </c>
      <c r="E10" s="9">
        <f>B10/D10</f>
        <v/>
      </c>
      <c r="F10" s="9" t="n">
        <v>400</v>
      </c>
    </row>
    <row r="11" ht="26" customHeight="1">
      <c r="A11" s="11" t="inlineStr">
        <is>
          <t>TOTAL SINKING FUNDS</t>
        </is>
      </c>
      <c r="B11" s="12">
        <f>SUM(B4:B10)</f>
        <v/>
      </c>
      <c r="C11" s="17" t="n"/>
      <c r="D11" s="17" t="n"/>
      <c r="E11" s="12">
        <f>SUM(E4:E10)</f>
        <v/>
      </c>
      <c r="F11" s="12">
        <f>SUM(F4:F10)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2026-09-17T10:04:03Z</dcterms:created>
  <dcterms:modified xmlns:dcterms="http://purl.org/dc/terms/" xmlns:xsi="http://www.w3.org/2001/XMLSchema-instance" xsi:type="dcterms:W3CDTF">2026-09-17T10:04:03Z</dcterms:modified>
</cp:coreProperties>
</file>