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 &amp; Rules" sheetId="1" state="visible" r:id="rId1"/>
    <sheet xmlns:r="http://schemas.openxmlformats.org/officeDocument/2006/relationships" name="Budget Dashboard" sheetId="2" state="visible" r:id="rId2"/>
    <sheet xmlns:r="http://schemas.openxmlformats.org/officeDocument/2006/relationships" name="Daily Expense Tracker" sheetId="3" state="visible" r:id="rId3"/>
    <sheet xmlns:r="http://schemas.openxmlformats.org/officeDocument/2006/relationships" name="Sinking Funds Tracker" sheetId="4" state="visible" r:id="rId4"/>
    <sheet xmlns:r="http://schemas.openxmlformats.org/officeDocument/2006/relationships" name="Net Worth Track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2"/>
    </font>
    <font>
      <name val="Calibri"/>
      <b val="1"/>
      <color rgb="000F172A"/>
      <sz val="11"/>
    </font>
    <font>
      <name val="Calibri"/>
      <color rgb="001E293B"/>
      <sz val="11"/>
    </font>
    <font>
      <name val="Calibri"/>
      <b val="1"/>
      <color rgb="00065F46"/>
      <sz val="11"/>
    </font>
    <font>
      <name val="Calibri"/>
      <b val="1"/>
      <color rgb="00991B1B"/>
      <sz val="11"/>
    </font>
    <font>
      <name val="Calibri"/>
      <i val="1"/>
      <color rgb="0064748B"/>
      <sz val="10"/>
    </font>
    <font>
      <name val="Calibri"/>
      <b val="1"/>
      <color rgb="00FFFFFF"/>
      <sz val="14"/>
    </font>
    <font>
      <name val="Calibri"/>
      <b val="1"/>
      <color rgb="00FFFFFF"/>
      <sz val="16"/>
    </font>
  </fonts>
  <fills count="9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0284C7"/>
        <bgColor rgb="000284C7"/>
      </patternFill>
    </fill>
    <fill>
      <patternFill patternType="solid">
        <fgColor rgb="00E2E8F0"/>
        <bgColor rgb="00E2E8F0"/>
      </patternFill>
    </fill>
    <fill>
      <patternFill patternType="solid">
        <fgColor rgb="00059669"/>
        <bgColor rgb="00059669"/>
      </patternFill>
    </fill>
    <fill>
      <patternFill patternType="solid">
        <fgColor rgb="00D97706"/>
        <bgColor rgb="00D97706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double">
        <color rgb="000F172A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0" fillId="3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center" wrapText="1"/>
    </xf>
    <xf numFmtId="0" fontId="0" fillId="4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4" fillId="0" borderId="1" applyAlignment="1" pivotButton="0" quotePrefix="0" xfId="0">
      <alignment vertical="center" wrapText="1"/>
    </xf>
    <xf numFmtId="0" fontId="0" fillId="0" borderId="1" pivotButton="0" quotePrefix="0" xfId="0"/>
    <xf numFmtId="0" fontId="6" fillId="0" borderId="1" pivotButton="0" quotePrefix="0" xfId="0"/>
    <xf numFmtId="0" fontId="2" fillId="5" borderId="0" pivotButton="0" quotePrefix="0" xfId="0"/>
    <xf numFmtId="0" fontId="0" fillId="5" borderId="0" pivotButton="0" quotePrefix="0" xfId="0"/>
    <xf numFmtId="0" fontId="3" fillId="0" borderId="1" pivotButton="0" quotePrefix="0" xfId="0"/>
    <xf numFmtId="0" fontId="7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2" fillId="7" borderId="0" pivotButton="0" quotePrefix="0" xfId="0"/>
    <xf numFmtId="0" fontId="0" fillId="7" borderId="0" pivotButton="0" quotePrefix="0" xfId="0"/>
    <xf numFmtId="0" fontId="3" fillId="6" borderId="1" pivotButton="0" quotePrefix="0" xfId="0"/>
    <xf numFmtId="164" fontId="3" fillId="6" borderId="1" pivotButton="0" quotePrefix="0" xfId="0"/>
    <xf numFmtId="164" fontId="0" fillId="0" borderId="1" pivotButton="0" quotePrefix="0" xfId="0"/>
    <xf numFmtId="165" fontId="3" fillId="6" borderId="1" pivotButton="0" quotePrefix="0" xfId="0"/>
    <xf numFmtId="0" fontId="3" fillId="6" borderId="2" pivotButton="0" quotePrefix="0" xfId="0"/>
    <xf numFmtId="164" fontId="0" fillId="6" borderId="2" pivotButton="0" quotePrefix="0" xfId="0"/>
    <xf numFmtId="164" fontId="0" fillId="6" borderId="1" pivotButton="0" quotePrefix="0" xfId="0"/>
    <xf numFmtId="165" fontId="0" fillId="6" borderId="1" pivotButton="0" quotePrefix="0" xfId="0"/>
    <xf numFmtId="165" fontId="0" fillId="6" borderId="2" pivotButton="0" quotePrefix="0" xfId="0"/>
    <xf numFmtId="0" fontId="1" fillId="5" borderId="0" applyAlignment="1" pivotButton="0" quotePrefix="0" xfId="0">
      <alignment horizontal="center" vertical="center"/>
    </xf>
    <xf numFmtId="164" fontId="4" fillId="0" borderId="1" pivotButton="0" quotePrefix="0" xfId="0"/>
    <xf numFmtId="0" fontId="0" fillId="6" borderId="2" pivotButton="0" quotePrefix="0" xfId="0"/>
    <xf numFmtId="0" fontId="1" fillId="8" borderId="0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3" fillId="4" borderId="0" pivotButton="0" quotePrefix="0" xfId="0"/>
    <xf numFmtId="0" fontId="8" fillId="2" borderId="1" pivotButton="0" quotePrefix="0" xfId="0"/>
    <xf numFmtId="0" fontId="0" fillId="2" borderId="1" pivotButton="0" quotePrefix="0" xfId="0"/>
    <xf numFmtId="164" fontId="9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7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</cols>
  <sheetData>
    <row r="1">
      <c r="A1" s="1" t="inlineStr">
        <is>
          <t>GROW YOUR MONEY SMART  •  Master Budget &amp; Expense Tracker Guide</t>
        </is>
      </c>
    </row>
    <row r="2"/>
    <row r="4">
      <c r="A4" s="2" t="inlineStr">
        <is>
          <t>📌 COLOR CODING RULES: WHAT TO EDIT VS. WHAT NOT TO TOUCH</t>
        </is>
      </c>
      <c r="B4" s="3" t="n"/>
      <c r="C4" s="3" t="n"/>
      <c r="D4" s="3" t="n"/>
      <c r="E4" s="3" t="n"/>
      <c r="F4" s="3" t="n"/>
      <c r="G4" s="3" t="n"/>
    </row>
    <row r="5" ht="26" customHeight="1">
      <c r="A5" s="4" t="inlineStr">
        <is>
          <t>CELL COLOR</t>
        </is>
      </c>
      <c r="B5" s="4" t="inlineStr">
        <is>
          <t>STATUS</t>
        </is>
      </c>
      <c r="C5" s="5" t="inlineStr">
        <is>
          <t>WHAT IT MEANS &amp; INSTRUCTIONS</t>
        </is>
      </c>
      <c r="D5" s="6" t="n"/>
      <c r="E5" s="6" t="n"/>
      <c r="F5" s="6" t="n"/>
      <c r="G5" s="6" t="n"/>
    </row>
    <row r="6" ht="26" customHeight="1">
      <c r="A6" s="7" t="inlineStr">
        <is>
          <t>White Cells</t>
        </is>
      </c>
      <c r="B6" s="8" t="inlineStr">
        <is>
          <t>🟢 EDITABLE (USER INPUT)</t>
        </is>
      </c>
      <c r="C6" s="9" t="inlineStr">
        <is>
          <t>Type your personal numbers, amounts, dates, and categories here. These are your raw inputs.</t>
        </is>
      </c>
      <c r="D6" s="10" t="n"/>
      <c r="E6" s="10" t="n"/>
      <c r="F6" s="10" t="n"/>
      <c r="G6" s="10" t="n"/>
    </row>
    <row r="7" ht="26" customHeight="1">
      <c r="A7" s="7" t="inlineStr">
        <is>
          <t>Gray Shaded [LOCKED] Cells</t>
        </is>
      </c>
      <c r="B7" s="11" t="inlineStr">
        <is>
          <t>🔒 PROTECTED (DO NOT OVERWRITE)</t>
        </is>
      </c>
      <c r="C7" s="9" t="inlineStr">
        <is>
          <t>Contains automated formulas (=SUM, difference, %, net worth math). Do NOT overwrite these cells!</t>
        </is>
      </c>
      <c r="D7" s="10" t="n"/>
      <c r="E7" s="10" t="n"/>
      <c r="F7" s="10" t="n"/>
      <c r="G7" s="10" t="n"/>
    </row>
    <row r="8" ht="26" customHeight="1">
      <c r="A8" s="7" t="inlineStr">
        <is>
          <t>Double-Underline Rows</t>
        </is>
      </c>
      <c r="B8" s="11" t="inlineStr">
        <is>
          <t>🔒 TOTAL ROWS</t>
        </is>
      </c>
      <c r="C8" s="9" t="inlineStr">
        <is>
          <t>Automatically calculates sums of columns. Never manually enter a number in a TOTAL row.</t>
        </is>
      </c>
      <c r="D8" s="10" t="n"/>
      <c r="E8" s="10" t="n"/>
      <c r="F8" s="10" t="n"/>
      <c r="G8" s="10" t="n"/>
    </row>
    <row r="10">
      <c r="A10" s="12" t="inlineStr">
        <is>
          <t>📋 THE 4 CORE TABS: STEP-BY-STEP WORKFLOW</t>
        </is>
      </c>
      <c r="B10" s="13" t="n"/>
      <c r="C10" s="13" t="n"/>
      <c r="D10" s="13" t="n"/>
      <c r="E10" s="13" t="n"/>
      <c r="F10" s="13" t="n"/>
      <c r="G10" s="13" t="n"/>
    </row>
    <row r="11" ht="30" customHeight="1">
      <c r="A11" s="4" t="inlineStr">
        <is>
          <t>TAB NAME</t>
        </is>
      </c>
      <c r="B11" s="5" t="inlineStr">
        <is>
          <t>PRIMARY PURPOSE</t>
        </is>
      </c>
      <c r="C11" s="5" t="inlineStr">
        <is>
          <t>ACTION REQUIRED FROM YOU</t>
        </is>
      </c>
      <c r="D11" s="6" t="n"/>
      <c r="E11" s="6" t="n"/>
      <c r="F11" s="6" t="n"/>
      <c r="G11" s="6" t="n"/>
    </row>
    <row r="12" ht="30" customHeight="1">
      <c r="A12" s="14" t="inlineStr">
        <is>
          <t>1. Budget Dashboard</t>
        </is>
      </c>
      <c r="B12" s="9" t="inlineStr">
        <is>
          <t>Sets monthly income &amp; allocates expenses across the 50/30/20 framework.</t>
        </is>
      </c>
      <c r="C12" s="9" t="inlineStr">
        <is>
          <t>Enter your expected salary and set budget targets for Needs, Wants, and Savings.</t>
        </is>
      </c>
      <c r="D12" s="10" t="n"/>
      <c r="E12" s="10" t="n"/>
      <c r="F12" s="10" t="n"/>
      <c r="G12" s="10" t="n"/>
    </row>
    <row r="13" ht="30" customHeight="1">
      <c r="A13" s="14" t="inlineStr">
        <is>
          <t>2. Daily Expense Tracker</t>
        </is>
      </c>
      <c r="B13" s="9" t="inlineStr">
        <is>
          <t>Logs real-world day-to-day transactions as you spend cash or swipe cards.</t>
        </is>
      </c>
      <c r="C13" s="9" t="inlineStr">
        <is>
          <t>Log each expense: Date, Category, Store/Description, Payment Method, and Amount.</t>
        </is>
      </c>
      <c r="D13" s="10" t="n"/>
      <c r="E13" s="10" t="n"/>
      <c r="F13" s="10" t="n"/>
      <c r="G13" s="10" t="n"/>
    </row>
    <row r="14" ht="30" customHeight="1">
      <c r="A14" s="14" t="inlineStr">
        <is>
          <t>3. Sinking Funds Tracker</t>
        </is>
      </c>
      <c r="B14" s="9" t="inlineStr">
        <is>
          <t>Prevents debt from irregular large bills (car repair, insurance, holidays).</t>
        </is>
      </c>
      <c r="C14" s="9" t="inlineStr">
        <is>
          <t>Enter upcoming expenses, target dollar goal, and target due date. The sheet computes monthly savings needed.</t>
        </is>
      </c>
      <c r="D14" s="10" t="n"/>
      <c r="E14" s="10" t="n"/>
      <c r="F14" s="10" t="n"/>
      <c r="G14" s="10" t="n"/>
    </row>
    <row r="15" ht="30" customHeight="1">
      <c r="A15" s="14" t="inlineStr">
        <is>
          <t>4. Net Worth Tracker</t>
        </is>
      </c>
      <c r="B15" s="9" t="inlineStr">
        <is>
          <t>Tracks your total wealth (Assets minus Debts) over time.</t>
        </is>
      </c>
      <c r="C15" s="9" t="inlineStr">
        <is>
          <t>Update your bank, investment, and loan balances monthly to watch your Net Worth climb!</t>
        </is>
      </c>
      <c r="D15" s="10" t="n"/>
      <c r="E15" s="10" t="n"/>
      <c r="F15" s="10" t="n"/>
      <c r="G15" s="10" t="n"/>
    </row>
    <row r="17">
      <c r="A17" s="15" t="inlineStr">
        <is>
          <t>💡 PRO TIP FOR GOOGLE SHEETS USERS: Upload this file directly to your Google Drive (drive.google.com) and open in Google Sheets. It is 100% natively compatible.</t>
        </is>
      </c>
    </row>
  </sheetData>
  <mergeCells count="13">
    <mergeCell ref="C7:G7"/>
    <mergeCell ref="C12:G12"/>
    <mergeCell ref="A1:G2"/>
    <mergeCell ref="A17:G17"/>
    <mergeCell ref="C6:G6"/>
    <mergeCell ref="C15:G15"/>
    <mergeCell ref="A4:G4"/>
    <mergeCell ref="C11:G11"/>
    <mergeCell ref="C5:G5"/>
    <mergeCell ref="C14:G14"/>
    <mergeCell ref="C13:G13"/>
    <mergeCell ref="C8:G8"/>
    <mergeCell ref="A10:G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1" workbookViewId="0">
      <selection activeCell="A1" sqref="A1"/>
    </sheetView>
  </sheetViews>
  <sheetFormatPr baseColWidth="8" defaultRowHeight="15"/>
  <cols>
    <col width="54" customWidth="1" min="1" max="1"/>
    <col width="26" customWidth="1" min="2" max="2"/>
    <col width="24" customWidth="1" min="3" max="3"/>
    <col width="24" customWidth="1" min="4" max="4"/>
    <col width="34" customWidth="1" min="5" max="5"/>
    <col width="28" customWidth="1" min="6" max="6"/>
  </cols>
  <sheetData>
    <row r="1">
      <c r="A1" s="1" t="inlineStr">
        <is>
          <t>GROW YOUR MONEY SMART  •  Monthly Master Budget &amp; Cash Flow Dashboard</t>
        </is>
      </c>
    </row>
    <row r="2"/>
    <row r="3">
      <c r="A3" s="16" t="inlineStr">
        <is>
          <t>🟢 WHITE CELLS = Enter Your Data   |   🔒 SHADED CELLS [LOCKED] = Automated Formulas (DO NOT OVERWRITE)</t>
        </is>
      </c>
    </row>
    <row r="5">
      <c r="A5" s="12" t="inlineStr">
        <is>
          <t>1. MONTHLY INCOME (ENTER YOUR PAY)</t>
        </is>
      </c>
      <c r="B5" s="13" t="n"/>
      <c r="C5" s="13" t="n"/>
      <c r="E5" s="17" t="inlineStr">
        <is>
          <t>CASH FLOW SUMMARY [LOCKED]</t>
        </is>
      </c>
      <c r="F5" s="18" t="n"/>
    </row>
    <row r="6" ht="24" customHeight="1">
      <c r="A6" s="4" t="inlineStr">
        <is>
          <t>Income Source</t>
        </is>
      </c>
      <c r="B6" s="4" t="inlineStr">
        <is>
          <t>Projected / Budgeted</t>
        </is>
      </c>
      <c r="C6" s="4" t="inlineStr">
        <is>
          <t>Actual Received</t>
        </is>
      </c>
      <c r="E6" s="19" t="inlineStr">
        <is>
          <t>Total Monthly Income</t>
        </is>
      </c>
      <c r="F6" s="20">
        <f>C11</f>
        <v/>
      </c>
    </row>
    <row r="7" ht="24" customHeight="1">
      <c r="A7" s="7" t="inlineStr">
        <is>
          <t>Primary Job Take-Home Pay</t>
        </is>
      </c>
      <c r="B7" s="21" t="n">
        <v>4200</v>
      </c>
      <c r="C7" s="21" t="n">
        <v>4200</v>
      </c>
      <c r="E7" s="19" t="inlineStr">
        <is>
          <t>Total Monthly Expenses</t>
        </is>
      </c>
      <c r="F7" s="20">
        <f>D31</f>
        <v/>
      </c>
    </row>
    <row r="8" ht="24" customHeight="1">
      <c r="A8" s="7" t="inlineStr">
        <is>
          <t>Side Hustle / Freelancing</t>
        </is>
      </c>
      <c r="B8" s="21" t="n">
        <v>600</v>
      </c>
      <c r="C8" s="21" t="n">
        <v>750</v>
      </c>
      <c r="E8" s="19" t="inlineStr">
        <is>
          <t>Net Monthly Cash Flow</t>
        </is>
      </c>
      <c r="F8" s="20">
        <f>F6-F7</f>
        <v/>
      </c>
    </row>
    <row r="9" ht="24" customHeight="1">
      <c r="A9" s="7" t="inlineStr">
        <is>
          <t>Investments &amp; Dividends</t>
        </is>
      </c>
      <c r="B9" s="21" t="n">
        <v>100</v>
      </c>
      <c r="C9" s="21" t="n">
        <v>115</v>
      </c>
      <c r="E9" s="19" t="inlineStr">
        <is>
          <t>Savings &amp; Debt Payoff Rate</t>
        </is>
      </c>
      <c r="F9" s="22">
        <f>IF(F6&gt;0, SUM(D27:D30)/F6, 0)</f>
        <v/>
      </c>
    </row>
    <row r="10" ht="24" customHeight="1">
      <c r="A10" s="7" t="inlineStr">
        <is>
          <t>Other / Miscellaneous</t>
        </is>
      </c>
      <c r="B10" s="21" t="n">
        <v>0</v>
      </c>
      <c r="C10" s="21" t="n">
        <v>50</v>
      </c>
    </row>
    <row r="11" ht="26" customHeight="1">
      <c r="A11" s="23" t="inlineStr">
        <is>
          <t>TOTAL MONTHLY INCOME [LOCKED]</t>
        </is>
      </c>
      <c r="B11" s="24">
        <f>SUM(B7:B10)</f>
        <v/>
      </c>
      <c r="C11" s="24">
        <f>SUM(C7:C10)</f>
        <v/>
      </c>
    </row>
    <row r="13">
      <c r="A13" s="2" t="inlineStr">
        <is>
          <t>2. MONTHLY EXPENSE ALLOCATION (50/30/20 FRAMEWORK)</t>
        </is>
      </c>
      <c r="B13" s="3" t="n"/>
      <c r="C13" s="3" t="n"/>
      <c r="D13" s="3" t="n"/>
      <c r="E13" s="3" t="n"/>
      <c r="F13" s="3" t="n"/>
    </row>
    <row r="14">
      <c r="A14" s="4" t="inlineStr">
        <is>
          <t>Expense Category (Edit)</t>
        </is>
      </c>
      <c r="B14" s="4" t="inlineStr">
        <is>
          <t>Classification (Edit)</t>
        </is>
      </c>
      <c r="C14" s="4" t="inlineStr">
        <is>
          <t>Budgeted (Edit)</t>
        </is>
      </c>
      <c r="D14" s="4" t="inlineStr">
        <is>
          <t>Actual Spent (Edit)</t>
        </is>
      </c>
      <c r="E14" s="4" t="inlineStr">
        <is>
          <t>Difference [LOCKED]</t>
        </is>
      </c>
      <c r="F14" s="4" t="inlineStr">
        <is>
          <t>% of Income [LOCKED]</t>
        </is>
      </c>
    </row>
    <row r="15" ht="24" customHeight="1">
      <c r="A15" s="7" t="inlineStr">
        <is>
          <t>Rent / Mortgage</t>
        </is>
      </c>
      <c r="B15" s="7" t="inlineStr">
        <is>
          <t>Need (50%)</t>
        </is>
      </c>
      <c r="C15" s="21" t="n">
        <v>1500</v>
      </c>
      <c r="D15" s="21" t="n">
        <v>1500</v>
      </c>
      <c r="E15" s="25">
        <f>C15-D15</f>
        <v/>
      </c>
      <c r="F15" s="26">
        <f>IF($F$6&gt;0, D15/$F$6, 0)</f>
        <v/>
      </c>
    </row>
    <row r="16" ht="24" customHeight="1">
      <c r="A16" s="7" t="inlineStr">
        <is>
          <t>Groceries &amp; Food Staples</t>
        </is>
      </c>
      <c r="B16" s="7" t="inlineStr">
        <is>
          <t>Need (50%)</t>
        </is>
      </c>
      <c r="C16" s="21" t="n">
        <v>450</v>
      </c>
      <c r="D16" s="21" t="n">
        <v>480</v>
      </c>
      <c r="E16" s="25">
        <f>C16-D16</f>
        <v/>
      </c>
      <c r="F16" s="26">
        <f>IF($F$6&gt;0, D16/$F$6, 0)</f>
        <v/>
      </c>
    </row>
    <row r="17" ht="24" customHeight="1">
      <c r="A17" s="7" t="inlineStr">
        <is>
          <t>Utilities (Electricity, Water, Gas)</t>
        </is>
      </c>
      <c r="B17" s="7" t="inlineStr">
        <is>
          <t>Need (50%)</t>
        </is>
      </c>
      <c r="C17" s="21" t="n">
        <v>180</v>
      </c>
      <c r="D17" s="21" t="n">
        <v>165</v>
      </c>
      <c r="E17" s="25">
        <f>C17-D17</f>
        <v/>
      </c>
      <c r="F17" s="26">
        <f>IF($F$6&gt;0, D17/$F$6, 0)</f>
        <v/>
      </c>
    </row>
    <row r="18" ht="24" customHeight="1">
      <c r="A18" s="7" t="inlineStr">
        <is>
          <t>Internet &amp; Phone</t>
        </is>
      </c>
      <c r="B18" s="7" t="inlineStr">
        <is>
          <t>Need (50%)</t>
        </is>
      </c>
      <c r="C18" s="21" t="n">
        <v>120</v>
      </c>
      <c r="D18" s="21" t="n">
        <v>120</v>
      </c>
      <c r="E18" s="25">
        <f>C18-D18</f>
        <v/>
      </c>
      <c r="F18" s="26">
        <f>IF($F$6&gt;0, D18/$F$6, 0)</f>
        <v/>
      </c>
    </row>
    <row r="19" ht="24" customHeight="1">
      <c r="A19" s="7" t="inlineStr">
        <is>
          <t>Health &amp; Auto Insurance</t>
        </is>
      </c>
      <c r="B19" s="7" t="inlineStr">
        <is>
          <t>Need (50%)</t>
        </is>
      </c>
      <c r="C19" s="21" t="n">
        <v>220</v>
      </c>
      <c r="D19" s="21" t="n">
        <v>220</v>
      </c>
      <c r="E19" s="25">
        <f>C19-D19</f>
        <v/>
      </c>
      <c r="F19" s="26">
        <f>IF($F$6&gt;0, D19/$F$6, 0)</f>
        <v/>
      </c>
    </row>
    <row r="20" ht="24" customHeight="1">
      <c r="A20" s="7" t="inlineStr">
        <is>
          <t>Transportation / Gas / Transit</t>
        </is>
      </c>
      <c r="B20" s="7" t="inlineStr">
        <is>
          <t>Need (50%)</t>
        </is>
      </c>
      <c r="C20" s="21" t="n">
        <v>150</v>
      </c>
      <c r="D20" s="21" t="n">
        <v>140</v>
      </c>
      <c r="E20" s="25">
        <f>C20-D20</f>
        <v/>
      </c>
      <c r="F20" s="26">
        <f>IF($F$6&gt;0, D20/$F$6, 0)</f>
        <v/>
      </c>
    </row>
    <row r="21" ht="24" customHeight="1">
      <c r="A21" s="7" t="inlineStr">
        <is>
          <t>Minimum Debt Payments</t>
        </is>
      </c>
      <c r="B21" s="7" t="inlineStr">
        <is>
          <t>Need (50%)</t>
        </is>
      </c>
      <c r="C21" s="21" t="n">
        <v>100</v>
      </c>
      <c r="D21" s="21" t="n">
        <v>100</v>
      </c>
      <c r="E21" s="25">
        <f>C21-D21</f>
        <v/>
      </c>
      <c r="F21" s="26">
        <f>IF($F$6&gt;0, D21/$F$6, 0)</f>
        <v/>
      </c>
    </row>
    <row r="22" ht="24" customHeight="1">
      <c r="A22" s="7" t="inlineStr">
        <is>
          <t>Dining Out &amp; Takeaway</t>
        </is>
      </c>
      <c r="B22" s="7" t="inlineStr">
        <is>
          <t>Want (30%)</t>
        </is>
      </c>
      <c r="C22" s="21" t="n">
        <v>250</v>
      </c>
      <c r="D22" s="21" t="n">
        <v>310</v>
      </c>
      <c r="E22" s="25">
        <f>C22-D22</f>
        <v/>
      </c>
      <c r="F22" s="26">
        <f>IF($F$6&gt;0, D22/$F$6, 0)</f>
        <v/>
      </c>
    </row>
    <row r="23" ht="24" customHeight="1">
      <c r="A23" s="7" t="inlineStr">
        <is>
          <t>Entertainment &amp; Subscriptions (Netflix, Spotify)</t>
        </is>
      </c>
      <c r="B23" s="7" t="inlineStr">
        <is>
          <t>Want (30%)</t>
        </is>
      </c>
      <c r="C23" s="21" t="n">
        <v>60</v>
      </c>
      <c r="D23" s="21" t="n">
        <v>60</v>
      </c>
      <c r="E23" s="25">
        <f>C23-D23</f>
        <v/>
      </c>
      <c r="F23" s="26">
        <f>IF($F$6&gt;0, D23/$F$6, 0)</f>
        <v/>
      </c>
    </row>
    <row r="24" ht="24" customHeight="1">
      <c r="A24" s="7" t="inlineStr">
        <is>
          <t>Shopping &amp; Personal Care</t>
        </is>
      </c>
      <c r="B24" s="7" t="inlineStr">
        <is>
          <t>Want (30%)</t>
        </is>
      </c>
      <c r="C24" s="21" t="n">
        <v>150</v>
      </c>
      <c r="D24" s="21" t="n">
        <v>175</v>
      </c>
      <c r="E24" s="25">
        <f>C24-D24</f>
        <v/>
      </c>
      <c r="F24" s="26">
        <f>IF($F$6&gt;0, D24/$F$6, 0)</f>
        <v/>
      </c>
    </row>
    <row r="25" ht="24" customHeight="1">
      <c r="A25" s="7" t="inlineStr">
        <is>
          <t>Hobbies &amp; Leisure</t>
        </is>
      </c>
      <c r="B25" s="7" t="inlineStr">
        <is>
          <t>Want (30%)</t>
        </is>
      </c>
      <c r="C25" s="21" t="n">
        <v>100</v>
      </c>
      <c r="D25" s="21" t="n">
        <v>80</v>
      </c>
      <c r="E25" s="25">
        <f>C25-D25</f>
        <v/>
      </c>
      <c r="F25" s="26">
        <f>IF($F$6&gt;0, D25/$F$6, 0)</f>
        <v/>
      </c>
    </row>
    <row r="26" ht="24" customHeight="1">
      <c r="A26" s="7" t="inlineStr">
        <is>
          <t>Travel &amp; Weekend Fun</t>
        </is>
      </c>
      <c r="B26" s="7" t="inlineStr">
        <is>
          <t>Want (30%)</t>
        </is>
      </c>
      <c r="C26" s="21" t="n">
        <v>150</v>
      </c>
      <c r="D26" s="21" t="n">
        <v>120</v>
      </c>
      <c r="E26" s="25">
        <f>C26-D26</f>
        <v/>
      </c>
      <c r="F26" s="26">
        <f>IF($F$6&gt;0, D26/$F$6, 0)</f>
        <v/>
      </c>
    </row>
    <row r="27" ht="24" customHeight="1">
      <c r="A27" s="7" t="inlineStr">
        <is>
          <t>High-Yield Savings (HYSA) Emergency Fund</t>
        </is>
      </c>
      <c r="B27" s="7" t="inlineStr">
        <is>
          <t>Savings (20%)</t>
        </is>
      </c>
      <c r="C27" s="21" t="n">
        <v>400</v>
      </c>
      <c r="D27" s="21" t="n">
        <v>400</v>
      </c>
      <c r="E27" s="25">
        <f>C27-D27</f>
        <v/>
      </c>
      <c r="F27" s="26">
        <f>IF($F$6&gt;0, D27/$F$6, 0)</f>
        <v/>
      </c>
    </row>
    <row r="28" ht="24" customHeight="1">
      <c r="A28" s="7" t="inlineStr">
        <is>
          <t>Roth IRA / Retirement Brokerage</t>
        </is>
      </c>
      <c r="B28" s="7" t="inlineStr">
        <is>
          <t>Savings (20%)</t>
        </is>
      </c>
      <c r="C28" s="21" t="n">
        <v>500</v>
      </c>
      <c r="D28" s="21" t="n">
        <v>500</v>
      </c>
      <c r="E28" s="25">
        <f>C28-D28</f>
        <v/>
      </c>
      <c r="F28" s="26">
        <f>IF($F$6&gt;0, D28/$F$6, 0)</f>
        <v/>
      </c>
    </row>
    <row r="29" ht="24" customHeight="1">
      <c r="A29" s="7" t="inlineStr">
        <is>
          <t>Sinking Fund: Car &amp; Home Maintenance</t>
        </is>
      </c>
      <c r="B29" s="7" t="inlineStr">
        <is>
          <t>Savings (20%)</t>
        </is>
      </c>
      <c r="C29" s="21" t="n">
        <v>150</v>
      </c>
      <c r="D29" s="21" t="n">
        <v>150</v>
      </c>
      <c r="E29" s="25">
        <f>C29-D29</f>
        <v/>
      </c>
      <c r="F29" s="26">
        <f>IF($F$6&gt;0, D29/$F$6, 0)</f>
        <v/>
      </c>
    </row>
    <row r="30" ht="24" customHeight="1">
      <c r="A30" s="7" t="inlineStr">
        <is>
          <t>Extra Principal Debt Payoff</t>
        </is>
      </c>
      <c r="B30" s="7" t="inlineStr">
        <is>
          <t>Savings (20%)</t>
        </is>
      </c>
      <c r="C30" s="21" t="n">
        <v>200</v>
      </c>
      <c r="D30" s="21" t="n">
        <v>250</v>
      </c>
      <c r="E30" s="25">
        <f>C30-D30</f>
        <v/>
      </c>
      <c r="F30" s="26">
        <f>IF($F$6&gt;0, D30/$F$6, 0)</f>
        <v/>
      </c>
    </row>
    <row r="31" ht="26" customHeight="1">
      <c r="A31" s="23" t="inlineStr">
        <is>
          <t>TOTAL BUDGETED EXPENSES [LOCKED]</t>
        </is>
      </c>
      <c r="B31" s="23" t="inlineStr">
        <is>
          <t>100%</t>
        </is>
      </c>
      <c r="C31" s="24">
        <f>SUM(C15:C30)</f>
        <v/>
      </c>
      <c r="D31" s="24">
        <f>SUM(D15:D30)</f>
        <v/>
      </c>
      <c r="E31" s="24">
        <f>C31-D31</f>
        <v/>
      </c>
      <c r="F31" s="27">
        <f>IF($F$6&gt;0, D31/$F$6, 0)</f>
        <v/>
      </c>
    </row>
  </sheetData>
  <mergeCells count="5">
    <mergeCell ref="A5:C5"/>
    <mergeCell ref="A13:F13"/>
    <mergeCell ref="A1:F2"/>
    <mergeCell ref="E5:F5"/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46" customWidth="1" min="3" max="3"/>
    <col width="32" customWidth="1" min="4" max="4"/>
    <col width="24" customWidth="1" min="5" max="5"/>
    <col width="24" customWidth="1" min="6" max="6"/>
  </cols>
  <sheetData>
    <row r="1">
      <c r="A1" s="28" t="inlineStr">
        <is>
          <t>DAILY EXPENSE LOG &amp; TRANSACTION TRACKER</t>
        </is>
      </c>
    </row>
    <row r="2"/>
    <row r="3">
      <c r="A3" s="16" t="inlineStr">
        <is>
          <t>🟢 ENTER EACH TRANSACTION: Date, Category, Description, Method, and Amount. The bottom row calculates total spent automatically.</t>
        </is>
      </c>
    </row>
    <row r="5">
      <c r="A5" s="4" t="inlineStr">
        <is>
          <t>Date (Edit)</t>
        </is>
      </c>
      <c r="B5" s="4" t="inlineStr">
        <is>
          <t>Category (Edit)</t>
        </is>
      </c>
      <c r="C5" s="4" t="inlineStr">
        <is>
          <t>Description (Edit)</t>
        </is>
      </c>
      <c r="D5" s="4" t="inlineStr">
        <is>
          <t>Payment Method (Edit)</t>
        </is>
      </c>
      <c r="E5" s="4" t="inlineStr">
        <is>
          <t>Classification (Edit)</t>
        </is>
      </c>
      <c r="F5" s="4" t="inlineStr">
        <is>
          <t>Amount ($) (Edit)</t>
        </is>
      </c>
    </row>
    <row r="6" ht="24" customHeight="1">
      <c r="A6" s="7" t="inlineStr">
        <is>
          <t>2026-09-01</t>
        </is>
      </c>
      <c r="B6" s="7" t="inlineStr">
        <is>
          <t>Rent / Mortgage</t>
        </is>
      </c>
      <c r="C6" s="7" t="inlineStr">
        <is>
          <t>Monthly Apartment Rent</t>
        </is>
      </c>
      <c r="D6" s="7" t="inlineStr">
        <is>
          <t>Bank Transfer (Checking)</t>
        </is>
      </c>
      <c r="E6" s="7" t="inlineStr">
        <is>
          <t>Need (50%)</t>
        </is>
      </c>
      <c r="F6" s="29" t="n">
        <v>1500</v>
      </c>
    </row>
    <row r="7" ht="24" customHeight="1">
      <c r="A7" s="7" t="inlineStr">
        <is>
          <t>2026-09-02</t>
        </is>
      </c>
      <c r="B7" s="7" t="inlineStr">
        <is>
          <t>Groceries</t>
        </is>
      </c>
      <c r="C7" s="7" t="inlineStr">
        <is>
          <t>Trader Joe's Weekly Staples</t>
        </is>
      </c>
      <c r="D7" s="7" t="inlineStr">
        <is>
          <t>Credit Card (Auto-Pay)</t>
        </is>
      </c>
      <c r="E7" s="7" t="inlineStr">
        <is>
          <t>Need (50%)</t>
        </is>
      </c>
      <c r="F7" s="29" t="n">
        <v>112.45</v>
      </c>
    </row>
    <row r="8" ht="24" customHeight="1">
      <c r="A8" s="7" t="inlineStr">
        <is>
          <t>2026-09-03</t>
        </is>
      </c>
      <c r="B8" s="7" t="inlineStr">
        <is>
          <t>Dining Out</t>
        </is>
      </c>
      <c r="C8" s="7" t="inlineStr">
        <is>
          <t>Coffee &amp; Lunch with Colleague</t>
        </is>
      </c>
      <c r="D8" s="7" t="inlineStr">
        <is>
          <t>Debit Card</t>
        </is>
      </c>
      <c r="E8" s="7" t="inlineStr">
        <is>
          <t>Want (30%)</t>
        </is>
      </c>
      <c r="F8" s="29" t="n">
        <v>24.5</v>
      </c>
    </row>
    <row r="9" ht="24" customHeight="1">
      <c r="A9" s="7" t="inlineStr">
        <is>
          <t>2026-09-04</t>
        </is>
      </c>
      <c r="B9" s="7" t="inlineStr">
        <is>
          <t>Transportation</t>
        </is>
      </c>
      <c r="C9" s="7" t="inlineStr">
        <is>
          <t>Shell Gas Station Fill-Up</t>
        </is>
      </c>
      <c r="D9" s="7" t="inlineStr">
        <is>
          <t>Credit Card</t>
        </is>
      </c>
      <c r="E9" s="7" t="inlineStr">
        <is>
          <t>Need (50%)</t>
        </is>
      </c>
      <c r="F9" s="29" t="n">
        <v>48.2</v>
      </c>
    </row>
    <row r="10" ht="24" customHeight="1">
      <c r="A10" s="7" t="inlineStr">
        <is>
          <t>2026-09-05</t>
        </is>
      </c>
      <c r="B10" s="7" t="inlineStr">
        <is>
          <t>Subscriptions</t>
        </is>
      </c>
      <c r="C10" s="7" t="inlineStr">
        <is>
          <t>Netflix &amp; Spotify Monthly Billing</t>
        </is>
      </c>
      <c r="D10" s="7" t="inlineStr">
        <is>
          <t>Credit Card</t>
        </is>
      </c>
      <c r="E10" s="7" t="inlineStr">
        <is>
          <t>Want (30%)</t>
        </is>
      </c>
      <c r="F10" s="29" t="n">
        <v>27.98</v>
      </c>
    </row>
    <row r="11" ht="24" customHeight="1">
      <c r="A11" s="7" t="inlineStr">
        <is>
          <t>2026-09-06</t>
        </is>
      </c>
      <c r="B11" s="7" t="inlineStr">
        <is>
          <t>Groceries</t>
        </is>
      </c>
      <c r="C11" s="7" t="inlineStr">
        <is>
          <t>Costco Bulk Household Items</t>
        </is>
      </c>
      <c r="D11" s="7" t="inlineStr">
        <is>
          <t>Credit Card</t>
        </is>
      </c>
      <c r="E11" s="7" t="inlineStr">
        <is>
          <t>Need (50%)</t>
        </is>
      </c>
      <c r="F11" s="29" t="n">
        <v>165.3</v>
      </c>
    </row>
    <row r="12" ht="24" customHeight="1">
      <c r="A12" s="7" t="inlineStr">
        <is>
          <t>2026-09-07</t>
        </is>
      </c>
      <c r="B12" s="7" t="inlineStr">
        <is>
          <t>Entertainment</t>
        </is>
      </c>
      <c r="C12" s="7" t="inlineStr">
        <is>
          <t>Weekend Movie Tickets</t>
        </is>
      </c>
      <c r="D12" s="7" t="inlineStr">
        <is>
          <t>Debit Card</t>
        </is>
      </c>
      <c r="E12" s="7" t="inlineStr">
        <is>
          <t>Want (30%)</t>
        </is>
      </c>
      <c r="F12" s="29" t="n">
        <v>32</v>
      </c>
    </row>
    <row r="13" ht="24" customHeight="1">
      <c r="A13" s="7" t="inlineStr">
        <is>
          <t>2026-09-08</t>
        </is>
      </c>
      <c r="B13" s="7" t="inlineStr">
        <is>
          <t>Utilities</t>
        </is>
      </c>
      <c r="C13" s="7" t="inlineStr">
        <is>
          <t>Electric Utility Bill</t>
        </is>
      </c>
      <c r="D13" s="7" t="inlineStr">
        <is>
          <t>Checking Account</t>
        </is>
      </c>
      <c r="E13" s="7" t="inlineStr">
        <is>
          <t>Need (50%)</t>
        </is>
      </c>
      <c r="F13" s="29" t="n">
        <v>84.09999999999999</v>
      </c>
    </row>
    <row r="14" ht="24" customHeight="1">
      <c r="A14" s="7" t="inlineStr">
        <is>
          <t>2026-09-10</t>
        </is>
      </c>
      <c r="B14" s="7" t="inlineStr">
        <is>
          <t>Personal Care</t>
        </is>
      </c>
      <c r="C14" s="7" t="inlineStr">
        <is>
          <t>Haircut &amp; Grooming</t>
        </is>
      </c>
      <c r="D14" s="7" t="inlineStr">
        <is>
          <t>Cash</t>
        </is>
      </c>
      <c r="E14" s="7" t="inlineStr">
        <is>
          <t>Want (30%)</t>
        </is>
      </c>
      <c r="F14" s="29" t="n">
        <v>45</v>
      </c>
    </row>
    <row r="15" ht="24" customHeight="1">
      <c r="A15" s="7" t="inlineStr">
        <is>
          <t>2026-09-12</t>
        </is>
      </c>
      <c r="B15" s="7" t="inlineStr">
        <is>
          <t>Savings</t>
        </is>
      </c>
      <c r="C15" s="7" t="inlineStr">
        <is>
          <t>Automated Transfer to HYSA</t>
        </is>
      </c>
      <c r="D15" s="7" t="inlineStr">
        <is>
          <t>Direct Transfer</t>
        </is>
      </c>
      <c r="E15" s="7" t="inlineStr">
        <is>
          <t>Savings (20%)</t>
        </is>
      </c>
      <c r="F15" s="29" t="n">
        <v>200</v>
      </c>
    </row>
    <row r="16" ht="26" customHeight="1">
      <c r="A16" s="23" t="inlineStr">
        <is>
          <t>TOTAL LOGGED EXPENDITURES [LOCKED]</t>
        </is>
      </c>
      <c r="B16" s="30" t="n"/>
      <c r="C16" s="30" t="n"/>
      <c r="D16" s="30" t="n"/>
      <c r="E16" s="30" t="n"/>
      <c r="F16" s="24">
        <f>SUM(F6:F15)</f>
        <v/>
      </c>
    </row>
  </sheetData>
  <mergeCells count="3">
    <mergeCell ref="A3:F3"/>
    <mergeCell ref="A16:E16"/>
    <mergeCell ref="A1: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42" customWidth="1" min="1" max="1"/>
    <col width="26" customWidth="1" min="2" max="2"/>
    <col width="22" customWidth="1" min="3" max="3"/>
    <col width="20" customWidth="1" min="4" max="4"/>
    <col width="26" customWidth="1" min="5" max="5"/>
    <col width="28" customWidth="1" min="6" max="6"/>
    <col width="22" customWidth="1" min="7" max="7"/>
  </cols>
  <sheetData>
    <row r="1">
      <c r="A1" s="31" t="inlineStr">
        <is>
          <t>SINKING FUNDS &amp; IRREGULAR EXPENSES PLANNER</t>
        </is>
      </c>
    </row>
    <row r="2"/>
    <row r="3">
      <c r="A3" s="16" t="inlineStr">
        <is>
          <t>🟢 EDIT: Category, Target Goal, Due Date, Months, Current Saved   |   🔒 LOCKED: Monthly Needed &amp; Progress % calculate automatically</t>
        </is>
      </c>
    </row>
    <row r="5">
      <c r="A5" s="4" t="inlineStr">
        <is>
          <t>Category (Edit)</t>
        </is>
      </c>
      <c r="B5" s="4" t="inlineStr">
        <is>
          <t>Target Goal ($) (Edit)</t>
        </is>
      </c>
      <c r="C5" s="4" t="inlineStr">
        <is>
          <t>Due Date (Edit)</t>
        </is>
      </c>
      <c r="D5" s="4" t="inlineStr">
        <is>
          <t>Months Left (Edit)</t>
        </is>
      </c>
      <c r="E5" s="4" t="inlineStr">
        <is>
          <t>Current Saved ($) (Edit)</t>
        </is>
      </c>
      <c r="F5" s="4" t="inlineStr">
        <is>
          <t>Monthly Needed ($) [LOCKED]</t>
        </is>
      </c>
      <c r="G5" s="4" t="inlineStr">
        <is>
          <t>Progress % [LOCKED]</t>
        </is>
      </c>
    </row>
    <row r="6" ht="24" customHeight="1">
      <c r="A6" s="7" t="inlineStr">
        <is>
          <t>Car Insurance Premium (6-Month)</t>
        </is>
      </c>
      <c r="B6" s="21" t="n">
        <v>720</v>
      </c>
      <c r="C6" s="7" t="inlineStr">
        <is>
          <t>2026-12-01</t>
        </is>
      </c>
      <c r="D6" s="7" t="n">
        <v>3</v>
      </c>
      <c r="E6" s="21" t="n">
        <v>360</v>
      </c>
      <c r="F6" s="25">
        <f>IF(D6&gt;0, (B6-E6)/D6, 0)</f>
        <v/>
      </c>
      <c r="G6" s="26">
        <f>IF(B6&gt;0, E6/B6, 0)</f>
        <v/>
      </c>
    </row>
    <row r="7" ht="24" customHeight="1">
      <c r="A7" s="7" t="inlineStr">
        <is>
          <t>Vehicle Maintenance &amp; Tires</t>
        </is>
      </c>
      <c r="B7" s="21" t="n">
        <v>600</v>
      </c>
      <c r="C7" s="7" t="inlineStr">
        <is>
          <t>2026-11-01</t>
        </is>
      </c>
      <c r="D7" s="7" t="n">
        <v>2</v>
      </c>
      <c r="E7" s="21" t="n">
        <v>400</v>
      </c>
      <c r="F7" s="25">
        <f>IF(D7&gt;0, (B7-E7)/D7, 0)</f>
        <v/>
      </c>
      <c r="G7" s="26">
        <f>IF(B7&gt;0, E7/B7, 0)</f>
        <v/>
      </c>
    </row>
    <row r="8" ht="24" customHeight="1">
      <c r="A8" s="7" t="inlineStr">
        <is>
          <t>Holiday Gifts &amp; Celebrations</t>
        </is>
      </c>
      <c r="B8" s="21" t="n">
        <v>800</v>
      </c>
      <c r="C8" s="7" t="inlineStr">
        <is>
          <t>2026-12-20</t>
        </is>
      </c>
      <c r="D8" s="7" t="n">
        <v>4</v>
      </c>
      <c r="E8" s="21" t="n">
        <v>300</v>
      </c>
      <c r="F8" s="25">
        <f>IF(D8&gt;0, (B8-E8)/D8, 0)</f>
        <v/>
      </c>
      <c r="G8" s="26">
        <f>IF(B8&gt;0, E8/B8, 0)</f>
        <v/>
      </c>
    </row>
    <row r="9" ht="24" customHeight="1">
      <c r="A9" s="7" t="inlineStr">
        <is>
          <t>Annual Medical Deductible Buffer</t>
        </is>
      </c>
      <c r="B9" s="21" t="n">
        <v>1000</v>
      </c>
      <c r="C9" s="7" t="inlineStr">
        <is>
          <t>2027-01-01</t>
        </is>
      </c>
      <c r="D9" s="7" t="n">
        <v>5</v>
      </c>
      <c r="E9" s="21" t="n">
        <v>600</v>
      </c>
      <c r="F9" s="25">
        <f>IF(D9&gt;0, (B9-E9)/D9, 0)</f>
        <v/>
      </c>
      <c r="G9" s="26">
        <f>IF(B9&gt;0, E9/B9, 0)</f>
        <v/>
      </c>
    </row>
    <row r="10" ht="24" customHeight="1">
      <c r="A10" s="7" t="inlineStr">
        <is>
          <t>Summer Vacation Fund</t>
        </is>
      </c>
      <c r="B10" s="21" t="n">
        <v>1500</v>
      </c>
      <c r="C10" s="7" t="inlineStr">
        <is>
          <t>2027-06-01</t>
        </is>
      </c>
      <c r="D10" s="7" t="n">
        <v>10</v>
      </c>
      <c r="E10" s="21" t="n">
        <v>450</v>
      </c>
      <c r="F10" s="25">
        <f>IF(D10&gt;0, (B10-E10)/D10, 0)</f>
        <v/>
      </c>
      <c r="G10" s="26">
        <f>IF(B10&gt;0, E10/B10, 0)</f>
        <v/>
      </c>
    </row>
    <row r="11" ht="24" customHeight="1">
      <c r="A11" s="7" t="inlineStr">
        <is>
          <t>Tech &amp; Phone Replacement</t>
        </is>
      </c>
      <c r="B11" s="21" t="n">
        <v>500</v>
      </c>
      <c r="C11" s="7" t="inlineStr">
        <is>
          <t>2027-03-01</t>
        </is>
      </c>
      <c r="D11" s="7" t="n">
        <v>7</v>
      </c>
      <c r="E11" s="21" t="n">
        <v>200</v>
      </c>
      <c r="F11" s="25">
        <f>IF(D11&gt;0, (B11-E11)/D11, 0)</f>
        <v/>
      </c>
      <c r="G11" s="26">
        <f>IF(B11&gt;0, E11/B11, 0)</f>
        <v/>
      </c>
    </row>
    <row r="12" ht="26" customHeight="1">
      <c r="A12" s="23" t="inlineStr">
        <is>
          <t>TOTAL SINKING FUNDS [LOCKED]</t>
        </is>
      </c>
      <c r="B12" s="24">
        <f>SUM(B6:B11)</f>
        <v/>
      </c>
      <c r="C12" s="30" t="n"/>
      <c r="D12" s="30" t="n"/>
      <c r="E12" s="24">
        <f>SUM(E6:E11)</f>
        <v/>
      </c>
      <c r="F12" s="24">
        <f>SUM(F6:F11)</f>
        <v/>
      </c>
      <c r="G12" s="27">
        <f>IF(B12&gt;0, E12/B12, 0)</f>
        <v/>
      </c>
    </row>
  </sheetData>
  <mergeCells count="2">
    <mergeCell ref="A3:G3"/>
    <mergeCell ref="A1:G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1" workbookViewId="0">
      <selection activeCell="A1" sqref="A1"/>
    </sheetView>
  </sheetViews>
  <sheetFormatPr baseColWidth="8" defaultRowHeight="15"/>
  <cols>
    <col width="50" customWidth="1" min="1" max="1"/>
    <col width="24" customWidth="1" min="2" max="2"/>
    <col width="6" customWidth="1" min="3" max="3"/>
    <col width="42" customWidth="1" min="4" max="4"/>
    <col width="24" customWidth="1" min="5" max="5"/>
  </cols>
  <sheetData>
    <row r="1">
      <c r="A1" s="32" t="inlineStr">
        <is>
          <t>ANNUAL NET WORTH DASHBOARD</t>
        </is>
      </c>
    </row>
    <row r="2"/>
    <row r="3">
      <c r="A3" s="16" t="inlineStr">
        <is>
          <t>🟢 EDIT: Your Asset &amp; Liability Balances   |   🔒 LOCKED: Total Assets, Total Liabilities &amp; Total Net Worth calculate automatically</t>
        </is>
      </c>
    </row>
    <row r="5">
      <c r="A5" s="33" t="inlineStr">
        <is>
          <t>ASSETS (WHAT YOU OWN) [EDIT]</t>
        </is>
      </c>
      <c r="D5" s="33" t="inlineStr">
        <is>
          <t>LIABILITIES (WHAT YOU OWE) [EDIT]</t>
        </is>
      </c>
    </row>
    <row r="6" ht="24" customHeight="1">
      <c r="A6" s="7" t="inlineStr">
        <is>
          <t>Checking Account (Operating Cash)</t>
        </is>
      </c>
      <c r="B6" s="21" t="n">
        <v>3200</v>
      </c>
      <c r="D6" s="7" t="inlineStr">
        <is>
          <t>Credit Card Statement Balance</t>
        </is>
      </c>
      <c r="E6" s="21" t="n">
        <v>450</v>
      </c>
    </row>
    <row r="7" ht="24" customHeight="1">
      <c r="A7" s="7" t="inlineStr">
        <is>
          <t>High-Yield Savings Account (Emergency Fund)</t>
        </is>
      </c>
      <c r="B7" s="21" t="n">
        <v>12500</v>
      </c>
      <c r="D7" s="7" t="inlineStr">
        <is>
          <t>Auto Loan Remaining Principal</t>
        </is>
      </c>
      <c r="E7" s="21" t="n">
        <v>6200</v>
      </c>
    </row>
    <row r="8" ht="24" customHeight="1">
      <c r="A8" s="7" t="inlineStr">
        <is>
          <t>Roth IRA (Index Funds)</t>
        </is>
      </c>
      <c r="B8" s="21" t="n">
        <v>18400</v>
      </c>
      <c r="D8" s="7" t="inlineStr">
        <is>
          <t>Student Loans</t>
        </is>
      </c>
      <c r="E8" s="21" t="n">
        <v>11400</v>
      </c>
    </row>
    <row r="9" ht="24" customHeight="1">
      <c r="A9" s="7" t="inlineStr">
        <is>
          <t>401(k) / Employer Retirement Plan</t>
        </is>
      </c>
      <c r="B9" s="21" t="n">
        <v>34000</v>
      </c>
      <c r="D9" s="7" t="inlineStr">
        <is>
          <t>Personal Loans / Medical Debt</t>
        </is>
      </c>
      <c r="E9" s="21" t="n">
        <v>0</v>
      </c>
    </row>
    <row r="10" ht="26" customHeight="1">
      <c r="A10" s="7" t="inlineStr">
        <is>
          <t>Taxable Brokerage Account</t>
        </is>
      </c>
      <c r="B10" s="21" t="n">
        <v>5200</v>
      </c>
      <c r="D10" s="23" t="inlineStr">
        <is>
          <t>TOTAL LIABILITIES [LOCKED]</t>
        </is>
      </c>
      <c r="E10" s="24">
        <f>SUM(E6:E9)</f>
        <v/>
      </c>
    </row>
    <row r="11" ht="24" customHeight="1">
      <c r="A11" s="7" t="inlineStr">
        <is>
          <t>Vehicle Estimated Resale Value</t>
        </is>
      </c>
      <c r="B11" s="21" t="n">
        <v>8500</v>
      </c>
    </row>
    <row r="12" ht="26" customHeight="1">
      <c r="A12" s="23" t="inlineStr">
        <is>
          <t>TOTAL ASSETS [LOCKED]</t>
        </is>
      </c>
      <c r="B12" s="24">
        <f>SUM(B6:B11)</f>
        <v/>
      </c>
    </row>
    <row r="14" ht="32" customHeight="1">
      <c r="A14" s="34" t="inlineStr">
        <is>
          <t>YOUR TOTAL NET WORTH [LOCKED]</t>
        </is>
      </c>
      <c r="B14" s="35" t="n"/>
      <c r="C14" s="35" t="n"/>
      <c r="D14" s="36">
        <f>B12-E10</f>
        <v/>
      </c>
      <c r="E14" s="35" t="n"/>
    </row>
  </sheetData>
  <mergeCells count="6">
    <mergeCell ref="A14:C14"/>
    <mergeCell ref="D5:E5"/>
    <mergeCell ref="A5:B5"/>
    <mergeCell ref="D14:E14"/>
    <mergeCell ref="A1:E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2026-09-05T12:04:21Z</dcterms:created>
  <dcterms:modified xmlns:dcterms="http://purl.org/dc/terms/" xmlns:xsi="http://www.w3.org/2001/XMLSchema-instance" xsi:type="dcterms:W3CDTF">2026-09-05T12:04:21Z</dcterms:modified>
</cp:coreProperties>
</file>